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Лист1!$A$71</definedName>
  </definedNames>
  <calcPr calcId="152511"/>
</workbook>
</file>

<file path=xl/calcChain.xml><?xml version="1.0" encoding="utf-8"?>
<calcChain xmlns="http://schemas.openxmlformats.org/spreadsheetml/2006/main">
  <c r="I51" i="1" l="1"/>
  <c r="M51" i="1" s="1"/>
  <c r="I52" i="1"/>
  <c r="M52" i="1" s="1"/>
  <c r="I43" i="1"/>
  <c r="M43" i="1" s="1"/>
  <c r="I56" i="1"/>
  <c r="M56" i="1" s="1"/>
  <c r="I37" i="1"/>
  <c r="M37" i="1" s="1"/>
  <c r="I21" i="1"/>
  <c r="M21" i="1" s="1"/>
  <c r="I53" i="1"/>
  <c r="M53" i="1" s="1"/>
  <c r="I13" i="1"/>
  <c r="M13" i="1" s="1"/>
  <c r="I46" i="1"/>
  <c r="M46" i="1" s="1"/>
  <c r="I18" i="1"/>
  <c r="M18" i="1" s="1"/>
  <c r="I61" i="1"/>
  <c r="M61" i="1" s="1"/>
  <c r="I64" i="1"/>
  <c r="M64" i="1" s="1"/>
  <c r="I47" i="1"/>
  <c r="M47" i="1" s="1"/>
  <c r="I19" i="1"/>
  <c r="M19" i="1" s="1"/>
  <c r="I44" i="1"/>
  <c r="M44" i="1" s="1"/>
  <c r="I62" i="1"/>
  <c r="M62" i="1" s="1"/>
  <c r="I41" i="1"/>
  <c r="M41" i="1" s="1"/>
  <c r="I66" i="1"/>
  <c r="M66" i="1" s="1"/>
  <c r="I27" i="1"/>
  <c r="M27" i="1" s="1"/>
  <c r="I16" i="1"/>
  <c r="M16" i="1" s="1"/>
  <c r="I60" i="1"/>
  <c r="M60" i="1" s="1"/>
  <c r="I59" i="1"/>
  <c r="M59" i="1" s="1"/>
  <c r="I48" i="1"/>
  <c r="M48" i="1" s="1"/>
  <c r="I22" i="1"/>
  <c r="M22" i="1" s="1"/>
  <c r="I28" i="1"/>
  <c r="M28" i="1" s="1"/>
  <c r="I24" i="1"/>
  <c r="M24" i="1" s="1"/>
  <c r="I45" i="1"/>
  <c r="M45" i="1" s="1"/>
  <c r="I31" i="1"/>
  <c r="M31" i="1" s="1"/>
  <c r="I58" i="1"/>
  <c r="M58" i="1" s="1"/>
  <c r="I49" i="1"/>
  <c r="M49" i="1" s="1"/>
  <c r="I57" i="1"/>
  <c r="M57" i="1" s="1"/>
  <c r="I38" i="1"/>
  <c r="M38" i="1" s="1"/>
  <c r="I12" i="1"/>
  <c r="M12" i="1" s="1"/>
  <c r="I29" i="1"/>
  <c r="M29" i="1" s="1"/>
  <c r="I39" i="1"/>
  <c r="M39" i="1" s="1"/>
  <c r="I63" i="1"/>
  <c r="M63" i="1" s="1"/>
  <c r="I20" i="1"/>
  <c r="M20" i="1" s="1"/>
  <c r="I23" i="1"/>
  <c r="M23" i="1" s="1"/>
  <c r="I54" i="1"/>
  <c r="M54" i="1" s="1"/>
  <c r="I55" i="1"/>
  <c r="M55" i="1" s="1"/>
  <c r="I67" i="1"/>
  <c r="M67" i="1" s="1"/>
  <c r="I25" i="1"/>
  <c r="M25" i="1" s="1"/>
  <c r="I30" i="1"/>
  <c r="M30" i="1" s="1"/>
  <c r="I42" i="1"/>
  <c r="M42" i="1" s="1"/>
  <c r="I32" i="1"/>
  <c r="M32" i="1" s="1"/>
  <c r="I17" i="1"/>
  <c r="M17" i="1" s="1"/>
  <c r="I14" i="1"/>
  <c r="M14" i="1" s="1"/>
  <c r="I33" i="1"/>
  <c r="M33" i="1" s="1"/>
  <c r="I26" i="1"/>
  <c r="M26" i="1" s="1"/>
  <c r="I40" i="1"/>
  <c r="M40" i="1" s="1"/>
  <c r="I11" i="1"/>
  <c r="M11" i="1" s="1"/>
  <c r="I34" i="1"/>
  <c r="M34" i="1" s="1"/>
  <c r="I50" i="1"/>
  <c r="M50" i="1" s="1"/>
  <c r="I65" i="1"/>
  <c r="M65" i="1" s="1"/>
  <c r="I36" i="1"/>
  <c r="M36" i="1" s="1"/>
  <c r="I15" i="1"/>
  <c r="M15" i="1" s="1"/>
  <c r="I35" i="1"/>
  <c r="M35" i="1" s="1"/>
</calcChain>
</file>

<file path=xl/sharedStrings.xml><?xml version="1.0" encoding="utf-8"?>
<sst xmlns="http://schemas.openxmlformats.org/spreadsheetml/2006/main" count="187" uniqueCount="97">
  <si>
    <t>Муниципальный район</t>
  </si>
  <si>
    <t>МЕСТО</t>
  </si>
  <si>
    <t>Абатский район</t>
  </si>
  <si>
    <t>Норкин Анатолий</t>
  </si>
  <si>
    <t>Викулов Дмитрий</t>
  </si>
  <si>
    <t>Армизонский район</t>
  </si>
  <si>
    <t>Егоров Роман</t>
  </si>
  <si>
    <t>Аромашевский район</t>
  </si>
  <si>
    <t>Гаврилов Максим</t>
  </si>
  <si>
    <t>Бердюжский район</t>
  </si>
  <si>
    <t>Никитин Андрей</t>
  </si>
  <si>
    <t>Кузнецов Андрей</t>
  </si>
  <si>
    <t>Белов Сергей</t>
  </si>
  <si>
    <t>Викуловский район</t>
  </si>
  <si>
    <t>Басов Юрий</t>
  </si>
  <si>
    <t>Сёмин Николай</t>
  </si>
  <si>
    <t>Сёмин Алексей</t>
  </si>
  <si>
    <t>Голышмановский район</t>
  </si>
  <si>
    <t>Ледаков Александр</t>
  </si>
  <si>
    <t>Исетский район</t>
  </si>
  <si>
    <t>Ишимский район</t>
  </si>
  <si>
    <t>Резаев Руслан</t>
  </si>
  <si>
    <t>Буянский Алексей</t>
  </si>
  <si>
    <t>Казанский район</t>
  </si>
  <si>
    <t>Нижнетавдинский район</t>
  </si>
  <si>
    <t xml:space="preserve">Омутинский район </t>
  </si>
  <si>
    <t>Сладковский район</t>
  </si>
  <si>
    <t>Климович Александр</t>
  </si>
  <si>
    <t>Плотников Роман</t>
  </si>
  <si>
    <t>Первухин Алексей</t>
  </si>
  <si>
    <t>Сорокинский район</t>
  </si>
  <si>
    <t>Тобольский район</t>
  </si>
  <si>
    <t>Уватский район</t>
  </si>
  <si>
    <t>Калинин Александр</t>
  </si>
  <si>
    <t>Шелковенко Олег</t>
  </si>
  <si>
    <t>Упоровский район</t>
  </si>
  <si>
    <t>Журавлёв Виктор</t>
  </si>
  <si>
    <t>Зенгер Алексей</t>
  </si>
  <si>
    <t>Антипин Евгений</t>
  </si>
  <si>
    <t>Юргинский район</t>
  </si>
  <si>
    <t>Ялуторовский район</t>
  </si>
  <si>
    <t>Спасенников Анатолий</t>
  </si>
  <si>
    <t>Кубасов Виталий</t>
  </si>
  <si>
    <t>Ярковский район</t>
  </si>
  <si>
    <t>Бакай Станислав</t>
  </si>
  <si>
    <t>Гл. судья:          /_____________________/    Скоробогатов Иван Гаврилович, Ишимский район</t>
  </si>
  <si>
    <t>Гл. секретарь: /_____________________/    Самсонов Владимир Александрович, Ишимский район</t>
  </si>
  <si>
    <t>Стартовый номер</t>
  </si>
  <si>
    <t>Год рождения</t>
  </si>
  <si>
    <t>Время старта</t>
  </si>
  <si>
    <t>Фамилия, Имя</t>
  </si>
  <si>
    <t>1 рубеж штраф (мин.)</t>
  </si>
  <si>
    <t>Тех. поправка</t>
  </si>
  <si>
    <t>Результат</t>
  </si>
  <si>
    <t>Время финиша</t>
  </si>
  <si>
    <t>Чистое время</t>
  </si>
  <si>
    <t>2 рубеж штраф (круги)</t>
  </si>
  <si>
    <t>0</t>
  </si>
  <si>
    <r>
      <t xml:space="preserve">Правительство Тюменской области
Департамент по спорту Тюменской области
Администрация Уватского муниципального района
</t>
    </r>
    <r>
      <rPr>
        <b/>
        <i/>
        <sz val="12"/>
        <color theme="1"/>
        <rFont val="Times New Roman"/>
        <family val="1"/>
        <charset val="204"/>
      </rPr>
      <t>Губернские игры «Тюменские просторы» в зачет XXVI зимних сельских спортивных игр
Тюменской области</t>
    </r>
    <r>
      <rPr>
        <sz val="12"/>
        <color theme="1"/>
        <rFont val="Times New Roman"/>
        <family val="1"/>
        <charset val="204"/>
      </rPr>
      <t xml:space="preserve">
</t>
    </r>
    <r>
      <rPr>
        <b/>
        <u/>
        <sz val="12"/>
        <color theme="1"/>
        <rFont val="Times New Roman"/>
        <family val="1"/>
        <charset val="204"/>
      </rPr>
      <t>СОРЕВНОВАНИЯ ПО ОХОТНИЧЬЕМУ БИАТЛОНУ</t>
    </r>
    <r>
      <rPr>
        <b/>
        <sz val="12"/>
        <color theme="1"/>
        <rFont val="Times New Roman"/>
        <family val="1"/>
        <charset val="204"/>
      </rPr>
      <t xml:space="preserve">
ПРОТОКОЛ РЕЗУЛЬТАТОВ
1-ая группа</t>
    </r>
    <r>
      <rPr>
        <sz val="12"/>
        <color theme="1"/>
        <rFont val="Times New Roman"/>
        <family val="1"/>
        <charset val="204"/>
      </rPr>
      <t xml:space="preserve">
</t>
    </r>
  </si>
  <si>
    <t>с. Уват                                                                                                                                                                                                                                          16 февраля 2017г.</t>
  </si>
  <si>
    <t>Пуртов Сергей</t>
  </si>
  <si>
    <t>Дьяков Александр</t>
  </si>
  <si>
    <t>Угрюмов Сергей</t>
  </si>
  <si>
    <t>Угрюмов Павел</t>
  </si>
  <si>
    <t>Вострых Анатолий</t>
  </si>
  <si>
    <t>Тараданов Сергей</t>
  </si>
  <si>
    <t>Юрченко Александр</t>
  </si>
  <si>
    <t>Суханов Владимир</t>
  </si>
  <si>
    <t>Гордиевский Сергей</t>
  </si>
  <si>
    <t>Савин Сергей</t>
  </si>
  <si>
    <t>Косинцев Иван</t>
  </si>
  <si>
    <t>Садыков Фаиль</t>
  </si>
  <si>
    <t>Гавриков Сергей</t>
  </si>
  <si>
    <t>Хуснулин Александр</t>
  </si>
  <si>
    <t>Ламбин Геннадий</t>
  </si>
  <si>
    <t>Кузнецов Дмитрий</t>
  </si>
  <si>
    <t>Лучанинов Игорь</t>
  </si>
  <si>
    <t>Никитин Павел</t>
  </si>
  <si>
    <t>Лунин Александр</t>
  </si>
  <si>
    <t>Молоков Сергей</t>
  </si>
  <si>
    <t>Санников Сергей</t>
  </si>
  <si>
    <t>Антипин Михаил</t>
  </si>
  <si>
    <t>Глухов Александр</t>
  </si>
  <si>
    <t>Суздальцев Юрий</t>
  </si>
  <si>
    <t>Батыгин Сергей</t>
  </si>
  <si>
    <t>Носенко Александр</t>
  </si>
  <si>
    <t>Задорожных Андрей</t>
  </si>
  <si>
    <t>Фролов Игорь</t>
  </si>
  <si>
    <t>Вешкурцев Сергей</t>
  </si>
  <si>
    <t>Луговкин Виталий</t>
  </si>
  <si>
    <t>Тумашевич Николай</t>
  </si>
  <si>
    <t>Сухарев Андрей</t>
  </si>
  <si>
    <t>Сухарев Иван</t>
  </si>
  <si>
    <t>3</t>
  </si>
  <si>
    <t>2</t>
  </si>
  <si>
    <t>1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</si>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</sst>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1" x14ac:knownFonts="1">
    <font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1261110</xdr:colOff>
      <xdr:row>5</xdr:row>
      <xdr:rowOff>69476</xdr:rowOff>
    </xdr:to>
    <xdr:pic>
      <xdr:nvPicPr>
        <xdr:cNvPr id="4" name="Рисунок 3" descr="32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9800" y="0"/>
          <a:ext cx="1261110" cy="10219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584835</xdr:colOff>
      <xdr:row>5</xdr:row>
      <xdr:rowOff>69476</xdr:rowOff>
    </xdr:to>
    <xdr:pic>
      <xdr:nvPicPr>
        <xdr:cNvPr id="5" name="Рисунок 4" descr="32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61110" cy="10219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9524</xdr:colOff>
      <xdr:row>5</xdr:row>
      <xdr:rowOff>114299</xdr:rowOff>
    </xdr:to>
    <xdr:pic>
      <xdr:nvPicPr>
        <xdr:cNvPr id="6" name="Рисунок 5" descr="лого губернские игры 2017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399" cy="10667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topLeftCell="A54" workbookViewId="0">
      <selection activeCell="K72" sqref="K72"/>
    </sheetView>
  </sheetViews>
  <sheetFormatPr defaultRowHeight="15" x14ac:dyDescent="0.25"/>
  <cols>
    <col min="1" max="1" width="10.140625" customWidth="1"/>
    <col min="2" max="2" width="9.140625" customWidth="1"/>
    <col min="3" max="3" width="15" customWidth="1"/>
    <col min="4" max="4" width="13.42578125" customWidth="1"/>
    <col min="5" max="5" width="11.140625" customWidth="1"/>
    <col min="6" max="6" width="26.28515625" customWidth="1"/>
    <col min="7" max="11" width="9.7109375" customWidth="1"/>
    <col min="12" max="12" width="10.5703125" customWidth="1"/>
    <col min="13" max="13" width="19.140625" customWidth="1"/>
  </cols>
  <sheetData>
    <row r="1" spans="1:13" ht="15" customHeight="1" x14ac:dyDescent="0.25">
      <c r="C1" s="26" t="s">
        <v>58</v>
      </c>
      <c r="D1" s="26"/>
      <c r="E1" s="26"/>
      <c r="F1" s="26"/>
      <c r="G1" s="26"/>
      <c r="H1" s="26"/>
      <c r="I1" s="26"/>
      <c r="J1" s="26"/>
      <c r="K1" s="26"/>
      <c r="L1" s="26"/>
    </row>
    <row r="2" spans="1:13" ht="15" customHeight="1" x14ac:dyDescent="0.25"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15" customHeight="1" x14ac:dyDescent="0.25"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ht="15" customHeight="1" x14ac:dyDescent="0.25"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ht="15" customHeight="1" x14ac:dyDescent="0.25"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 ht="15" customHeight="1" x14ac:dyDescent="0.25"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3" ht="54" customHeight="1" x14ac:dyDescent="0.25"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3" ht="15.75" x14ac:dyDescent="0.25">
      <c r="A8" s="27" t="s">
        <v>59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8.25" customHeight="1" x14ac:dyDescent="0.25"/>
    <row r="10" spans="1:13" ht="47.25" customHeight="1" x14ac:dyDescent="0.25">
      <c r="A10" s="2" t="s">
        <v>1</v>
      </c>
      <c r="B10" s="24" t="s">
        <v>50</v>
      </c>
      <c r="C10" s="25"/>
      <c r="D10" s="12" t="s">
        <v>47</v>
      </c>
      <c r="E10" s="12" t="s">
        <v>48</v>
      </c>
      <c r="F10" s="12" t="s">
        <v>0</v>
      </c>
      <c r="G10" s="6" t="s">
        <v>49</v>
      </c>
      <c r="H10" s="5" t="s">
        <v>54</v>
      </c>
      <c r="I10" s="5" t="s">
        <v>55</v>
      </c>
      <c r="J10" s="7" t="s">
        <v>51</v>
      </c>
      <c r="K10" s="7" t="s">
        <v>56</v>
      </c>
      <c r="L10" s="5" t="s">
        <v>52</v>
      </c>
      <c r="M10" s="5" t="s">
        <v>53</v>
      </c>
    </row>
    <row r="11" spans="1:13" ht="15.75" customHeight="1" x14ac:dyDescent="0.25">
      <c r="A11" s="10">
        <v>1</v>
      </c>
      <c r="B11" s="17" t="s">
        <v>22</v>
      </c>
      <c r="C11" s="15"/>
      <c r="D11" s="13">
        <v>29</v>
      </c>
      <c r="E11" s="13">
        <v>1986</v>
      </c>
      <c r="F11" s="18" t="s">
        <v>20</v>
      </c>
      <c r="G11" s="19">
        <v>0.4777777777777778</v>
      </c>
      <c r="H11" s="19">
        <v>0.48663194444444446</v>
      </c>
      <c r="I11" s="8">
        <f t="shared" ref="I11:I42" si="0">SUM(H11)-G11</f>
        <v>8.854166666666663E-3</v>
      </c>
      <c r="J11" s="8">
        <v>0</v>
      </c>
      <c r="K11" s="9" t="s">
        <v>95</v>
      </c>
      <c r="L11" s="8">
        <v>0</v>
      </c>
      <c r="M11" s="4">
        <f t="shared" ref="M11:M42" si="1">SUM(I11)+J11-L11</f>
        <v>8.854166666666663E-3</v>
      </c>
    </row>
    <row r="12" spans="1:13" ht="15.75" customHeight="1" x14ac:dyDescent="0.25">
      <c r="A12" s="10">
        <v>2</v>
      </c>
      <c r="B12" s="17" t="s">
        <v>21</v>
      </c>
      <c r="C12" s="15"/>
      <c r="D12" s="13">
        <v>48</v>
      </c>
      <c r="E12" s="13">
        <v>1984</v>
      </c>
      <c r="F12" s="18" t="s">
        <v>20</v>
      </c>
      <c r="G12" s="19">
        <v>0.51736111111111105</v>
      </c>
      <c r="H12" s="23">
        <v>0.52560185185185182</v>
      </c>
      <c r="I12" s="8">
        <f t="shared" si="0"/>
        <v>8.2407407407407707E-3</v>
      </c>
      <c r="J12" s="8">
        <v>6.9444444444444447E-4</v>
      </c>
      <c r="K12" s="9" t="s">
        <v>57</v>
      </c>
      <c r="L12" s="8">
        <v>0</v>
      </c>
      <c r="M12" s="4">
        <f t="shared" si="1"/>
        <v>8.9351851851852144E-3</v>
      </c>
    </row>
    <row r="13" spans="1:13" ht="15.75" customHeight="1" x14ac:dyDescent="0.25">
      <c r="A13" s="10">
        <v>3</v>
      </c>
      <c r="B13" s="17" t="s">
        <v>67</v>
      </c>
      <c r="C13" s="15"/>
      <c r="D13" s="13">
        <v>74</v>
      </c>
      <c r="E13" s="13">
        <v>1963</v>
      </c>
      <c r="F13" s="18" t="s">
        <v>40</v>
      </c>
      <c r="G13" s="19">
        <v>0.57152777777777775</v>
      </c>
      <c r="H13" s="23">
        <v>0.58056712962962964</v>
      </c>
      <c r="I13" s="8">
        <f t="shared" si="0"/>
        <v>9.0393518518518956E-3</v>
      </c>
      <c r="J13" s="8">
        <v>0</v>
      </c>
      <c r="K13" s="9" t="s">
        <v>57</v>
      </c>
      <c r="L13" s="8">
        <v>0</v>
      </c>
      <c r="M13" s="4">
        <f t="shared" si="1"/>
        <v>9.0393518518518956E-3</v>
      </c>
    </row>
    <row r="14" spans="1:13" ht="15.75" customHeight="1" x14ac:dyDescent="0.25">
      <c r="A14" s="10">
        <v>4</v>
      </c>
      <c r="B14" s="17" t="s">
        <v>3</v>
      </c>
      <c r="C14" s="15"/>
      <c r="D14" s="13">
        <v>33</v>
      </c>
      <c r="E14" s="13">
        <v>1986</v>
      </c>
      <c r="F14" s="18" t="s">
        <v>2</v>
      </c>
      <c r="G14" s="19">
        <v>0.4861111111111111</v>
      </c>
      <c r="H14" s="19">
        <v>0.49603009259259262</v>
      </c>
      <c r="I14" s="8">
        <f t="shared" si="0"/>
        <v>9.9189814814815147E-3</v>
      </c>
      <c r="J14" s="8">
        <v>6.9444444444444447E-4</v>
      </c>
      <c r="K14" s="9" t="s">
        <v>57</v>
      </c>
      <c r="L14" s="8">
        <v>0</v>
      </c>
      <c r="M14" s="4">
        <f t="shared" si="1"/>
        <v>1.0613425925925958E-2</v>
      </c>
    </row>
    <row r="15" spans="1:13" ht="15.75" customHeight="1" x14ac:dyDescent="0.25">
      <c r="A15" s="10">
        <v>5</v>
      </c>
      <c r="B15" s="17" t="s">
        <v>68</v>
      </c>
      <c r="C15" s="15"/>
      <c r="D15" s="13">
        <v>24</v>
      </c>
      <c r="E15" s="13">
        <v>1987</v>
      </c>
      <c r="F15" s="18" t="s">
        <v>32</v>
      </c>
      <c r="G15" s="19">
        <v>0.46736111111111112</v>
      </c>
      <c r="H15" s="19">
        <v>0.47798611111111117</v>
      </c>
      <c r="I15" s="8">
        <f t="shared" si="0"/>
        <v>1.0625000000000051E-2</v>
      </c>
      <c r="J15" s="8">
        <v>0</v>
      </c>
      <c r="K15" s="9" t="s">
        <v>57</v>
      </c>
      <c r="L15" s="8">
        <v>0</v>
      </c>
      <c r="M15" s="4">
        <f t="shared" si="1"/>
        <v>1.0625000000000051E-2</v>
      </c>
    </row>
    <row r="16" spans="1:13" ht="15.75" customHeight="1" x14ac:dyDescent="0.25">
      <c r="A16" s="10">
        <v>6</v>
      </c>
      <c r="B16" s="17" t="s">
        <v>12</v>
      </c>
      <c r="C16" s="15"/>
      <c r="D16" s="13">
        <v>61</v>
      </c>
      <c r="E16" s="13">
        <v>1965</v>
      </c>
      <c r="F16" s="18" t="s">
        <v>9</v>
      </c>
      <c r="G16" s="19">
        <v>0.5444444444444444</v>
      </c>
      <c r="H16" s="23">
        <v>0.55526620370370372</v>
      </c>
      <c r="I16" s="8">
        <f t="shared" si="0"/>
        <v>1.0821759259259323E-2</v>
      </c>
      <c r="J16" s="8">
        <v>0</v>
      </c>
      <c r="K16" s="9" t="s">
        <v>95</v>
      </c>
      <c r="L16" s="8">
        <v>0</v>
      </c>
      <c r="M16" s="4">
        <f t="shared" si="1"/>
        <v>1.0821759259259323E-2</v>
      </c>
    </row>
    <row r="17" spans="1:13" ht="15.75" customHeight="1" x14ac:dyDescent="0.25">
      <c r="A17" s="10">
        <v>7</v>
      </c>
      <c r="B17" s="17" t="s">
        <v>15</v>
      </c>
      <c r="C17" s="15"/>
      <c r="D17" s="13">
        <v>34</v>
      </c>
      <c r="E17" s="13">
        <v>1987</v>
      </c>
      <c r="F17" s="18" t="s">
        <v>13</v>
      </c>
      <c r="G17" s="19">
        <v>0.48819444444444443</v>
      </c>
      <c r="H17" s="19">
        <v>0.49907407407407406</v>
      </c>
      <c r="I17" s="8">
        <f t="shared" si="0"/>
        <v>1.0879629629629628E-2</v>
      </c>
      <c r="J17" s="8">
        <v>0</v>
      </c>
      <c r="K17" s="9" t="s">
        <v>57</v>
      </c>
      <c r="L17" s="8">
        <v>0</v>
      </c>
      <c r="M17" s="4">
        <f t="shared" si="1"/>
        <v>1.0879629629629628E-2</v>
      </c>
    </row>
    <row r="18" spans="1:13" ht="15.75" customHeight="1" x14ac:dyDescent="0.25">
      <c r="A18" s="10">
        <v>8</v>
      </c>
      <c r="B18" s="17" t="s">
        <v>14</v>
      </c>
      <c r="C18" s="15"/>
      <c r="D18" s="13">
        <v>72</v>
      </c>
      <c r="E18" s="13">
        <v>1970</v>
      </c>
      <c r="F18" s="18" t="s">
        <v>13</v>
      </c>
      <c r="G18" s="19">
        <v>0.56736111111111109</v>
      </c>
      <c r="H18" s="23">
        <v>0.57771990740740742</v>
      </c>
      <c r="I18" s="8">
        <f t="shared" si="0"/>
        <v>1.0358796296296324E-2</v>
      </c>
      <c r="J18" s="8">
        <v>6.9444444444444447E-4</v>
      </c>
      <c r="K18" s="9" t="s">
        <v>57</v>
      </c>
      <c r="L18" s="8">
        <v>0</v>
      </c>
      <c r="M18" s="4">
        <f t="shared" si="1"/>
        <v>1.1053240740740768E-2</v>
      </c>
    </row>
    <row r="19" spans="1:13" ht="15.75" customHeight="1" x14ac:dyDescent="0.25">
      <c r="A19" s="10">
        <v>9</v>
      </c>
      <c r="B19" s="17" t="s">
        <v>72</v>
      </c>
      <c r="C19" s="15"/>
      <c r="D19" s="13">
        <v>67</v>
      </c>
      <c r="E19" s="13">
        <v>1986</v>
      </c>
      <c r="F19" s="18" t="s">
        <v>20</v>
      </c>
      <c r="G19" s="19">
        <v>0.55694444444444446</v>
      </c>
      <c r="H19" s="23">
        <v>0.56800925925925927</v>
      </c>
      <c r="I19" s="8">
        <f t="shared" si="0"/>
        <v>1.1064814814814805E-2</v>
      </c>
      <c r="J19" s="8">
        <v>0</v>
      </c>
      <c r="K19" s="9" t="s">
        <v>95</v>
      </c>
      <c r="L19" s="8">
        <v>0</v>
      </c>
      <c r="M19" s="4">
        <f t="shared" si="1"/>
        <v>1.1064814814814805E-2</v>
      </c>
    </row>
    <row r="20" spans="1:13" ht="15.75" customHeight="1" x14ac:dyDescent="0.25">
      <c r="A20" s="10">
        <v>10</v>
      </c>
      <c r="B20" s="17" t="s">
        <v>33</v>
      </c>
      <c r="C20" s="15"/>
      <c r="D20" s="13">
        <v>43</v>
      </c>
      <c r="E20" s="13">
        <v>1984</v>
      </c>
      <c r="F20" s="18" t="s">
        <v>32</v>
      </c>
      <c r="G20" s="19">
        <v>0.50694444444444442</v>
      </c>
      <c r="H20" s="23">
        <v>0.51824074074074067</v>
      </c>
      <c r="I20" s="8">
        <f t="shared" si="0"/>
        <v>1.1296296296296249E-2</v>
      </c>
      <c r="J20" s="8">
        <v>0</v>
      </c>
      <c r="K20" s="9" t="s">
        <v>95</v>
      </c>
      <c r="L20" s="8">
        <v>0</v>
      </c>
      <c r="M20" s="4">
        <f t="shared" si="1"/>
        <v>1.1296296296296249E-2</v>
      </c>
    </row>
    <row r="21" spans="1:13" ht="15.75" customHeight="1" x14ac:dyDescent="0.25">
      <c r="A21" s="10">
        <v>11</v>
      </c>
      <c r="B21" s="17" t="s">
        <v>38</v>
      </c>
      <c r="C21" s="15"/>
      <c r="D21" s="13">
        <v>76</v>
      </c>
      <c r="E21" s="13">
        <v>1984</v>
      </c>
      <c r="F21" s="18" t="s">
        <v>35</v>
      </c>
      <c r="G21" s="19">
        <v>0.5756944444444444</v>
      </c>
      <c r="H21" s="23">
        <v>0.58644675925925926</v>
      </c>
      <c r="I21" s="8">
        <f t="shared" si="0"/>
        <v>1.0752314814814867E-2</v>
      </c>
      <c r="J21" s="8">
        <v>6.9444444444444447E-4</v>
      </c>
      <c r="K21" s="9" t="s">
        <v>57</v>
      </c>
      <c r="L21" s="8">
        <v>0</v>
      </c>
      <c r="M21" s="4">
        <f t="shared" si="1"/>
        <v>1.1446759259259311E-2</v>
      </c>
    </row>
    <row r="22" spans="1:13" ht="15.75" customHeight="1" x14ac:dyDescent="0.25">
      <c r="A22" s="10">
        <v>12</v>
      </c>
      <c r="B22" s="17" t="s">
        <v>37</v>
      </c>
      <c r="C22" s="15"/>
      <c r="D22" s="13">
        <v>57</v>
      </c>
      <c r="E22" s="13">
        <v>1981</v>
      </c>
      <c r="F22" s="18" t="s">
        <v>35</v>
      </c>
      <c r="G22" s="21">
        <v>0.53611111111111109</v>
      </c>
      <c r="H22" s="23">
        <v>0.54708333333333337</v>
      </c>
      <c r="I22" s="8">
        <f t="shared" si="0"/>
        <v>1.0972222222222272E-2</v>
      </c>
      <c r="J22" s="8">
        <v>6.9444444444444447E-4</v>
      </c>
      <c r="K22" s="9" t="s">
        <v>57</v>
      </c>
      <c r="L22" s="8">
        <v>0</v>
      </c>
      <c r="M22" s="4">
        <f t="shared" si="1"/>
        <v>1.1666666666666716E-2</v>
      </c>
    </row>
    <row r="23" spans="1:13" ht="15.75" customHeight="1" x14ac:dyDescent="0.25">
      <c r="A23" s="10">
        <v>13</v>
      </c>
      <c r="B23" s="17" t="s">
        <v>10</v>
      </c>
      <c r="C23" s="16"/>
      <c r="D23" s="14">
        <v>42</v>
      </c>
      <c r="E23" s="14">
        <v>1979</v>
      </c>
      <c r="F23" s="18" t="s">
        <v>9</v>
      </c>
      <c r="G23" s="19">
        <v>0.50486111111111109</v>
      </c>
      <c r="H23" s="8">
        <v>0.51671296296296299</v>
      </c>
      <c r="I23" s="8">
        <f t="shared" si="0"/>
        <v>1.1851851851851891E-2</v>
      </c>
      <c r="J23" s="8">
        <v>0</v>
      </c>
      <c r="K23" s="9" t="s">
        <v>57</v>
      </c>
      <c r="L23" s="8">
        <v>0</v>
      </c>
      <c r="M23" s="4">
        <f t="shared" si="1"/>
        <v>1.1851851851851891E-2</v>
      </c>
    </row>
    <row r="24" spans="1:13" ht="15.75" customHeight="1" x14ac:dyDescent="0.25">
      <c r="A24" s="10">
        <v>14</v>
      </c>
      <c r="B24" s="17" t="s">
        <v>42</v>
      </c>
      <c r="C24" s="15"/>
      <c r="D24" s="13">
        <v>55</v>
      </c>
      <c r="E24" s="13">
        <v>1987</v>
      </c>
      <c r="F24" s="18" t="s">
        <v>40</v>
      </c>
      <c r="G24" s="21">
        <v>0.53194444444444444</v>
      </c>
      <c r="H24" s="20">
        <v>0.54390046296296302</v>
      </c>
      <c r="I24" s="8">
        <f t="shared" si="0"/>
        <v>1.1956018518518574E-2</v>
      </c>
      <c r="J24" s="8">
        <v>0</v>
      </c>
      <c r="K24" s="9" t="s">
        <v>57</v>
      </c>
      <c r="L24" s="20">
        <v>0</v>
      </c>
      <c r="M24" s="4">
        <f t="shared" si="1"/>
        <v>1.1956018518518574E-2</v>
      </c>
    </row>
    <row r="25" spans="1:13" ht="15.75" customHeight="1" x14ac:dyDescent="0.25">
      <c r="A25" s="11">
        <v>15</v>
      </c>
      <c r="B25" s="17" t="s">
        <v>36</v>
      </c>
      <c r="C25" s="15"/>
      <c r="D25" s="13">
        <v>38</v>
      </c>
      <c r="E25" s="13">
        <v>1970</v>
      </c>
      <c r="F25" s="18" t="s">
        <v>35</v>
      </c>
      <c r="G25" s="19">
        <v>0.49652777777777773</v>
      </c>
      <c r="H25" s="8">
        <v>0.50730324074074074</v>
      </c>
      <c r="I25" s="8">
        <f t="shared" si="0"/>
        <v>1.0775462962963001E-2</v>
      </c>
      <c r="J25" s="8">
        <v>1.3888888888888889E-3</v>
      </c>
      <c r="K25" s="9" t="s">
        <v>95</v>
      </c>
      <c r="L25" s="8">
        <v>0</v>
      </c>
      <c r="M25" s="4">
        <f t="shared" si="1"/>
        <v>1.216435185185189E-2</v>
      </c>
    </row>
    <row r="26" spans="1:13" ht="15.75" customHeight="1" x14ac:dyDescent="0.25">
      <c r="A26" s="10">
        <v>16</v>
      </c>
      <c r="B26" s="17" t="s">
        <v>84</v>
      </c>
      <c r="C26" s="15"/>
      <c r="D26" s="13">
        <v>31</v>
      </c>
      <c r="E26" s="13">
        <v>1963</v>
      </c>
      <c r="F26" s="18" t="s">
        <v>23</v>
      </c>
      <c r="G26" s="19">
        <v>0.48194444444444445</v>
      </c>
      <c r="H26" s="22">
        <v>0.49416666666666664</v>
      </c>
      <c r="I26" s="8">
        <f t="shared" si="0"/>
        <v>1.222222222222219E-2</v>
      </c>
      <c r="J26" s="8">
        <v>0</v>
      </c>
      <c r="K26" s="9" t="s">
        <v>94</v>
      </c>
      <c r="L26" s="8">
        <v>0</v>
      </c>
      <c r="M26" s="4">
        <f t="shared" si="1"/>
        <v>1.222222222222219E-2</v>
      </c>
    </row>
    <row r="27" spans="1:13" ht="15.75" customHeight="1" x14ac:dyDescent="0.25">
      <c r="A27" s="10">
        <v>17</v>
      </c>
      <c r="B27" s="17" t="s">
        <v>34</v>
      </c>
      <c r="C27" s="15"/>
      <c r="D27" s="13">
        <v>62</v>
      </c>
      <c r="E27" s="13">
        <v>1984</v>
      </c>
      <c r="F27" s="18" t="s">
        <v>32</v>
      </c>
      <c r="G27" s="19">
        <v>0.54652777777777783</v>
      </c>
      <c r="H27" s="8">
        <v>0.55820601851851859</v>
      </c>
      <c r="I27" s="8">
        <f t="shared" si="0"/>
        <v>1.1678240740740753E-2</v>
      </c>
      <c r="J27" s="8">
        <v>6.9444444444444447E-4</v>
      </c>
      <c r="K27" s="9" t="s">
        <v>57</v>
      </c>
      <c r="L27" s="8">
        <v>0</v>
      </c>
      <c r="M27" s="4">
        <f t="shared" si="1"/>
        <v>1.2372685185185197E-2</v>
      </c>
    </row>
    <row r="28" spans="1:13" ht="15.75" customHeight="1" x14ac:dyDescent="0.25">
      <c r="A28" s="10">
        <v>18</v>
      </c>
      <c r="B28" s="17" t="s">
        <v>79</v>
      </c>
      <c r="C28" s="15"/>
      <c r="D28" s="13">
        <v>56</v>
      </c>
      <c r="E28" s="13">
        <v>1988</v>
      </c>
      <c r="F28" s="18" t="s">
        <v>19</v>
      </c>
      <c r="G28" s="21">
        <v>0.53402777777777777</v>
      </c>
      <c r="H28" s="8">
        <v>0.546412037037037</v>
      </c>
      <c r="I28" s="8">
        <f t="shared" si="0"/>
        <v>1.2384259259259234E-2</v>
      </c>
      <c r="J28" s="8">
        <v>0</v>
      </c>
      <c r="K28" s="9" t="s">
        <v>95</v>
      </c>
      <c r="L28" s="8">
        <v>0</v>
      </c>
      <c r="M28" s="4">
        <f t="shared" si="1"/>
        <v>1.2384259259259234E-2</v>
      </c>
    </row>
    <row r="29" spans="1:13" ht="15.75" customHeight="1" x14ac:dyDescent="0.25">
      <c r="A29" s="10">
        <v>19</v>
      </c>
      <c r="B29" s="17" t="s">
        <v>44</v>
      </c>
      <c r="C29" s="15"/>
      <c r="D29" s="13">
        <v>47</v>
      </c>
      <c r="E29" s="13">
        <v>1982</v>
      </c>
      <c r="F29" s="18" t="s">
        <v>43</v>
      </c>
      <c r="G29" s="19">
        <v>0.51527777777777783</v>
      </c>
      <c r="H29" s="8">
        <v>0.52697916666666667</v>
      </c>
      <c r="I29" s="8">
        <f t="shared" si="0"/>
        <v>1.1701388888888831E-2</v>
      </c>
      <c r="J29" s="8">
        <v>6.9444444444444447E-4</v>
      </c>
      <c r="K29" s="9" t="s">
        <v>94</v>
      </c>
      <c r="L29" s="8">
        <v>0</v>
      </c>
      <c r="M29" s="4">
        <f t="shared" si="1"/>
        <v>1.2395833333333274E-2</v>
      </c>
    </row>
    <row r="30" spans="1:13" ht="15.75" customHeight="1" x14ac:dyDescent="0.25">
      <c r="A30" s="10">
        <v>20</v>
      </c>
      <c r="B30" s="17" t="s">
        <v>80</v>
      </c>
      <c r="C30" s="15"/>
      <c r="D30" s="13">
        <v>37</v>
      </c>
      <c r="E30" s="13">
        <v>1988</v>
      </c>
      <c r="F30" s="18" t="s">
        <v>19</v>
      </c>
      <c r="G30" s="19">
        <v>0.49444444444444446</v>
      </c>
      <c r="H30" s="8">
        <v>0.50619212962962956</v>
      </c>
      <c r="I30" s="8">
        <f t="shared" si="0"/>
        <v>1.1747685185185097E-2</v>
      </c>
      <c r="J30" s="8">
        <v>6.9444444444444447E-4</v>
      </c>
      <c r="K30" s="9" t="s">
        <v>94</v>
      </c>
      <c r="L30" s="8">
        <v>0</v>
      </c>
      <c r="M30" s="4">
        <f t="shared" si="1"/>
        <v>1.2442129629629541E-2</v>
      </c>
    </row>
    <row r="31" spans="1:13" ht="15.75" customHeight="1" x14ac:dyDescent="0.25">
      <c r="A31" s="10">
        <v>21</v>
      </c>
      <c r="B31" s="17" t="s">
        <v>16</v>
      </c>
      <c r="C31" s="15"/>
      <c r="D31" s="13">
        <v>53</v>
      </c>
      <c r="E31" s="13">
        <v>1986</v>
      </c>
      <c r="F31" s="18" t="s">
        <v>13</v>
      </c>
      <c r="G31" s="21">
        <v>0.52777777777777779</v>
      </c>
      <c r="H31" s="20">
        <v>0.539525462962963</v>
      </c>
      <c r="I31" s="8">
        <f t="shared" si="0"/>
        <v>1.1747685185185208E-2</v>
      </c>
      <c r="J31" s="8">
        <v>6.9444444444444447E-4</v>
      </c>
      <c r="K31" s="9" t="s">
        <v>57</v>
      </c>
      <c r="L31" s="20">
        <v>0</v>
      </c>
      <c r="M31" s="4">
        <f t="shared" si="1"/>
        <v>1.2442129629629652E-2</v>
      </c>
    </row>
    <row r="32" spans="1:13" ht="15.75" customHeight="1" x14ac:dyDescent="0.25">
      <c r="A32" s="10">
        <v>22</v>
      </c>
      <c r="B32" s="17" t="s">
        <v>90</v>
      </c>
      <c r="C32" s="15"/>
      <c r="D32" s="13">
        <v>35</v>
      </c>
      <c r="E32" s="13">
        <v>1984</v>
      </c>
      <c r="F32" s="18" t="s">
        <v>24</v>
      </c>
      <c r="G32" s="19">
        <v>0.49027777777777781</v>
      </c>
      <c r="H32" s="8">
        <v>0.50150462962962961</v>
      </c>
      <c r="I32" s="8">
        <f t="shared" si="0"/>
        <v>1.1226851851851793E-2</v>
      </c>
      <c r="J32" s="8">
        <v>1.3888888888888889E-3</v>
      </c>
      <c r="K32" s="9" t="s">
        <v>57</v>
      </c>
      <c r="L32" s="8">
        <v>0</v>
      </c>
      <c r="M32" s="4">
        <f t="shared" si="1"/>
        <v>1.2615740740740683E-2</v>
      </c>
    </row>
    <row r="33" spans="1:13" ht="15.75" customHeight="1" x14ac:dyDescent="0.25">
      <c r="A33" s="10">
        <v>23</v>
      </c>
      <c r="B33" s="17" t="s">
        <v>69</v>
      </c>
      <c r="C33" s="15"/>
      <c r="D33" s="13">
        <v>32</v>
      </c>
      <c r="E33" s="13">
        <v>1985</v>
      </c>
      <c r="F33" s="18" t="s">
        <v>31</v>
      </c>
      <c r="G33" s="19">
        <v>0.48402777777777778</v>
      </c>
      <c r="H33" s="22">
        <v>0.49666666666666665</v>
      </c>
      <c r="I33" s="8">
        <f t="shared" si="0"/>
        <v>1.2638888888888866E-2</v>
      </c>
      <c r="J33" s="8">
        <v>0</v>
      </c>
      <c r="K33" s="9" t="s">
        <v>93</v>
      </c>
      <c r="L33" s="8">
        <v>0</v>
      </c>
      <c r="M33" s="4">
        <f t="shared" si="1"/>
        <v>1.2638888888888866E-2</v>
      </c>
    </row>
    <row r="34" spans="1:13" ht="15.75" customHeight="1" x14ac:dyDescent="0.25">
      <c r="A34" s="10">
        <v>24</v>
      </c>
      <c r="B34" s="17" t="s">
        <v>76</v>
      </c>
      <c r="C34" s="15"/>
      <c r="D34" s="13">
        <v>28</v>
      </c>
      <c r="E34" s="13">
        <v>1986</v>
      </c>
      <c r="F34" s="18" t="s">
        <v>43</v>
      </c>
      <c r="G34" s="19">
        <v>0.47569444444444442</v>
      </c>
      <c r="H34" s="22">
        <v>0.48856481481481479</v>
      </c>
      <c r="I34" s="8">
        <f t="shared" si="0"/>
        <v>1.2870370370370365E-2</v>
      </c>
      <c r="J34" s="8">
        <v>0</v>
      </c>
      <c r="K34" s="9" t="s">
        <v>95</v>
      </c>
      <c r="L34" s="8">
        <v>0</v>
      </c>
      <c r="M34" s="4">
        <f t="shared" si="1"/>
        <v>1.2870370370370365E-2</v>
      </c>
    </row>
    <row r="35" spans="1:13" ht="15.75" customHeight="1" x14ac:dyDescent="0.25">
      <c r="A35" s="10">
        <v>25</v>
      </c>
      <c r="B35" s="17" t="s">
        <v>11</v>
      </c>
      <c r="C35" s="15"/>
      <c r="D35" s="13">
        <v>23</v>
      </c>
      <c r="E35" s="13">
        <v>1970</v>
      </c>
      <c r="F35" s="18" t="s">
        <v>9</v>
      </c>
      <c r="G35" s="19">
        <v>0.46527777777777773</v>
      </c>
      <c r="H35" s="22">
        <v>0.47820601851851857</v>
      </c>
      <c r="I35" s="8">
        <f t="shared" si="0"/>
        <v>1.2928240740740837E-2</v>
      </c>
      <c r="J35" s="8">
        <v>0</v>
      </c>
      <c r="K35" s="9" t="s">
        <v>93</v>
      </c>
      <c r="L35" s="8">
        <v>0</v>
      </c>
      <c r="M35" s="4">
        <f t="shared" si="1"/>
        <v>1.2928240740740837E-2</v>
      </c>
    </row>
    <row r="36" spans="1:13" ht="15.75" customHeight="1" x14ac:dyDescent="0.25">
      <c r="A36" s="10">
        <v>26</v>
      </c>
      <c r="B36" s="17" t="s">
        <v>18</v>
      </c>
      <c r="C36" s="15"/>
      <c r="D36" s="13">
        <v>25</v>
      </c>
      <c r="E36" s="13">
        <v>1972</v>
      </c>
      <c r="F36" s="18" t="s">
        <v>17</v>
      </c>
      <c r="G36" s="19">
        <v>0.4694444444444445</v>
      </c>
      <c r="H36" s="22">
        <v>0.48255787037037035</v>
      </c>
      <c r="I36" s="8">
        <f t="shared" si="0"/>
        <v>1.3113425925925848E-2</v>
      </c>
      <c r="J36" s="8">
        <v>0</v>
      </c>
      <c r="K36" s="9" t="s">
        <v>94</v>
      </c>
      <c r="L36" s="8">
        <v>0</v>
      </c>
      <c r="M36" s="4">
        <f t="shared" si="1"/>
        <v>1.3113425925925848E-2</v>
      </c>
    </row>
    <row r="37" spans="1:13" ht="15.75" customHeight="1" x14ac:dyDescent="0.25">
      <c r="A37" s="10">
        <v>27</v>
      </c>
      <c r="B37" s="17" t="s">
        <v>75</v>
      </c>
      <c r="C37" s="15"/>
      <c r="D37" s="13">
        <v>77</v>
      </c>
      <c r="E37" s="13">
        <v>1981</v>
      </c>
      <c r="F37" s="18" t="s">
        <v>39</v>
      </c>
      <c r="G37" s="19">
        <v>0.57777777777777783</v>
      </c>
      <c r="H37" s="8">
        <v>0.59047453703703701</v>
      </c>
      <c r="I37" s="8">
        <f t="shared" si="0"/>
        <v>1.2696759259259172E-2</v>
      </c>
      <c r="J37" s="8">
        <v>6.9444444444444447E-4</v>
      </c>
      <c r="K37" s="9" t="s">
        <v>95</v>
      </c>
      <c r="L37" s="8">
        <v>0</v>
      </c>
      <c r="M37" s="4">
        <f t="shared" si="1"/>
        <v>1.3391203703703615E-2</v>
      </c>
    </row>
    <row r="38" spans="1:13" ht="15.75" customHeight="1" x14ac:dyDescent="0.25">
      <c r="A38" s="10">
        <v>28</v>
      </c>
      <c r="B38" s="17" t="s">
        <v>63</v>
      </c>
      <c r="C38" s="15"/>
      <c r="D38" s="13">
        <v>49</v>
      </c>
      <c r="E38" s="13">
        <v>1985</v>
      </c>
      <c r="F38" s="18" t="s">
        <v>5</v>
      </c>
      <c r="G38" s="19">
        <v>0.51944444444444449</v>
      </c>
      <c r="H38" s="20">
        <v>0.53218750000000004</v>
      </c>
      <c r="I38" s="8">
        <f t="shared" si="0"/>
        <v>1.2743055555555549E-2</v>
      </c>
      <c r="J38" s="8">
        <v>6.9444444444444447E-4</v>
      </c>
      <c r="K38" s="9" t="s">
        <v>94</v>
      </c>
      <c r="L38" s="8">
        <v>0</v>
      </c>
      <c r="M38" s="4">
        <f t="shared" si="1"/>
        <v>1.3437499999999993E-2</v>
      </c>
    </row>
    <row r="39" spans="1:13" ht="15.75" customHeight="1" x14ac:dyDescent="0.25">
      <c r="A39" s="10">
        <v>29</v>
      </c>
      <c r="B39" s="17" t="s">
        <v>64</v>
      </c>
      <c r="C39" s="15"/>
      <c r="D39" s="13">
        <v>46</v>
      </c>
      <c r="E39" s="13">
        <v>1988</v>
      </c>
      <c r="F39" s="18" t="s">
        <v>7</v>
      </c>
      <c r="G39" s="19">
        <v>0.5131944444444444</v>
      </c>
      <c r="H39" s="8">
        <v>0.52597222222222217</v>
      </c>
      <c r="I39" s="8">
        <f t="shared" si="0"/>
        <v>1.2777777777777777E-2</v>
      </c>
      <c r="J39" s="8">
        <v>6.9444444444444447E-4</v>
      </c>
      <c r="K39" s="9" t="s">
        <v>95</v>
      </c>
      <c r="L39" s="8">
        <v>0</v>
      </c>
      <c r="M39" s="4">
        <f t="shared" si="1"/>
        <v>1.3472222222222221E-2</v>
      </c>
    </row>
    <row r="40" spans="1:13" ht="15.75" customHeight="1" x14ac:dyDescent="0.25">
      <c r="A40" s="10">
        <v>30</v>
      </c>
      <c r="B40" s="17" t="s">
        <v>62</v>
      </c>
      <c r="C40" s="15"/>
      <c r="D40" s="13">
        <v>30</v>
      </c>
      <c r="E40" s="13">
        <v>1977</v>
      </c>
      <c r="F40" s="18" t="s">
        <v>5</v>
      </c>
      <c r="G40" s="19">
        <v>0.47986111111111113</v>
      </c>
      <c r="H40" s="22">
        <v>0.49133101851851851</v>
      </c>
      <c r="I40" s="8">
        <f t="shared" si="0"/>
        <v>1.1469907407407387E-2</v>
      </c>
      <c r="J40" s="8">
        <v>2.0833333333333333E-3</v>
      </c>
      <c r="K40" s="9" t="s">
        <v>57</v>
      </c>
      <c r="L40" s="8">
        <v>5.7870370370370366E-5</v>
      </c>
      <c r="M40" s="4">
        <f t="shared" si="1"/>
        <v>1.349537037037035E-2</v>
      </c>
    </row>
    <row r="41" spans="1:13" ht="15.75" customHeight="1" x14ac:dyDescent="0.25">
      <c r="A41" s="10">
        <v>31</v>
      </c>
      <c r="B41" s="17" t="s">
        <v>29</v>
      </c>
      <c r="C41" s="15"/>
      <c r="D41" s="13">
        <v>64</v>
      </c>
      <c r="E41" s="13">
        <v>1974</v>
      </c>
      <c r="F41" s="18" t="s">
        <v>26</v>
      </c>
      <c r="G41" s="19">
        <v>0.55069444444444449</v>
      </c>
      <c r="H41" s="8">
        <v>0.56349537037037034</v>
      </c>
      <c r="I41" s="8">
        <f t="shared" si="0"/>
        <v>1.2800925925925855E-2</v>
      </c>
      <c r="J41" s="8">
        <v>6.9444444444444447E-4</v>
      </c>
      <c r="K41" s="9" t="s">
        <v>95</v>
      </c>
      <c r="L41" s="8">
        <v>0</v>
      </c>
      <c r="M41" s="4">
        <f t="shared" si="1"/>
        <v>1.3495370370370298E-2</v>
      </c>
    </row>
    <row r="42" spans="1:13" ht="15.75" customHeight="1" x14ac:dyDescent="0.25">
      <c r="A42" s="10">
        <v>32</v>
      </c>
      <c r="B42" s="17" t="s">
        <v>41</v>
      </c>
      <c r="C42" s="15"/>
      <c r="D42" s="13">
        <v>36</v>
      </c>
      <c r="E42" s="13">
        <v>1970</v>
      </c>
      <c r="F42" s="18" t="s">
        <v>40</v>
      </c>
      <c r="G42" s="19">
        <v>0.49236111111111108</v>
      </c>
      <c r="H42" s="8">
        <v>0.50518518518518518</v>
      </c>
      <c r="I42" s="8">
        <f t="shared" si="0"/>
        <v>1.2824074074074099E-2</v>
      </c>
      <c r="J42" s="8">
        <v>6.9444444444444447E-4</v>
      </c>
      <c r="K42" s="9" t="s">
        <v>95</v>
      </c>
      <c r="L42" s="8">
        <v>0</v>
      </c>
      <c r="M42" s="4">
        <f t="shared" si="1"/>
        <v>1.3518518518518543E-2</v>
      </c>
    </row>
    <row r="43" spans="1:13" ht="15.75" customHeight="1" x14ac:dyDescent="0.25">
      <c r="A43" s="10">
        <v>33</v>
      </c>
      <c r="B43" s="17" t="s">
        <v>83</v>
      </c>
      <c r="C43" s="15"/>
      <c r="D43" s="13">
        <v>79</v>
      </c>
      <c r="E43" s="13">
        <v>1973</v>
      </c>
      <c r="F43" s="18" t="s">
        <v>30</v>
      </c>
      <c r="G43" s="19">
        <v>0.58194444444444449</v>
      </c>
      <c r="H43" s="8">
        <v>0.59570601851851845</v>
      </c>
      <c r="I43" s="8">
        <f t="shared" ref="I43:I74" si="2">SUM(H43)-G43</f>
        <v>1.3761574074073968E-2</v>
      </c>
      <c r="J43" s="8">
        <v>0</v>
      </c>
      <c r="K43" s="9" t="s">
        <v>95</v>
      </c>
      <c r="L43" s="8">
        <v>0</v>
      </c>
      <c r="M43" s="4">
        <f t="shared" ref="M43:M74" si="3">SUM(I43)+J43-L43</f>
        <v>1.3761574074073968E-2</v>
      </c>
    </row>
    <row r="44" spans="1:13" ht="15.75" customHeight="1" x14ac:dyDescent="0.25">
      <c r="A44" s="10">
        <v>34</v>
      </c>
      <c r="B44" s="17" t="s">
        <v>77</v>
      </c>
      <c r="C44" s="15"/>
      <c r="D44" s="13">
        <v>66</v>
      </c>
      <c r="E44" s="13">
        <v>1989</v>
      </c>
      <c r="F44" s="18" t="s">
        <v>43</v>
      </c>
      <c r="G44" s="19">
        <v>0.55486111111111114</v>
      </c>
      <c r="H44" s="8">
        <v>0.56657407407407401</v>
      </c>
      <c r="I44" s="8">
        <f t="shared" si="2"/>
        <v>1.171296296296287E-2</v>
      </c>
      <c r="J44" s="8">
        <v>2.0833333333333333E-3</v>
      </c>
      <c r="K44" s="9" t="s">
        <v>57</v>
      </c>
      <c r="L44" s="8">
        <v>0</v>
      </c>
      <c r="M44" s="4">
        <f t="shared" si="3"/>
        <v>1.3796296296296202E-2</v>
      </c>
    </row>
    <row r="45" spans="1:13" ht="15.75" customHeight="1" x14ac:dyDescent="0.25">
      <c r="A45" s="10">
        <v>35</v>
      </c>
      <c r="B45" s="17" t="s">
        <v>91</v>
      </c>
      <c r="C45" s="15"/>
      <c r="D45" s="13">
        <v>54</v>
      </c>
      <c r="E45" s="13">
        <v>1979</v>
      </c>
      <c r="F45" s="18" t="s">
        <v>24</v>
      </c>
      <c r="G45" s="21">
        <v>0.52986111111111112</v>
      </c>
      <c r="H45" s="20">
        <v>0.54090277777777784</v>
      </c>
      <c r="I45" s="8">
        <f t="shared" si="2"/>
        <v>1.1041666666666727E-2</v>
      </c>
      <c r="J45" s="8">
        <v>2.7777777777777779E-3</v>
      </c>
      <c r="K45" s="9" t="s">
        <v>57</v>
      </c>
      <c r="L45" s="20">
        <v>0</v>
      </c>
      <c r="M45" s="4">
        <f t="shared" si="3"/>
        <v>1.3819444444444506E-2</v>
      </c>
    </row>
    <row r="46" spans="1:13" ht="15.75" customHeight="1" x14ac:dyDescent="0.25">
      <c r="A46" s="10">
        <v>36</v>
      </c>
      <c r="B46" s="17" t="s">
        <v>92</v>
      </c>
      <c r="C46" s="15"/>
      <c r="D46" s="13">
        <v>73</v>
      </c>
      <c r="E46" s="13">
        <v>1987</v>
      </c>
      <c r="F46" s="18" t="s">
        <v>24</v>
      </c>
      <c r="G46" s="19">
        <v>0.56944444444444442</v>
      </c>
      <c r="H46" s="8">
        <v>0.58268518518518519</v>
      </c>
      <c r="I46" s="8">
        <f t="shared" si="2"/>
        <v>1.3240740740740775E-2</v>
      </c>
      <c r="J46" s="8">
        <v>6.9444444444444447E-4</v>
      </c>
      <c r="K46" s="9" t="s">
        <v>57</v>
      </c>
      <c r="L46" s="8">
        <v>0</v>
      </c>
      <c r="M46" s="4">
        <f t="shared" si="3"/>
        <v>1.3935185185185219E-2</v>
      </c>
    </row>
    <row r="47" spans="1:13" ht="15.75" customHeight="1" x14ac:dyDescent="0.25">
      <c r="A47" s="10">
        <v>37</v>
      </c>
      <c r="B47" s="17" t="s">
        <v>6</v>
      </c>
      <c r="C47" s="15"/>
      <c r="D47" s="13">
        <v>68</v>
      </c>
      <c r="E47" s="13">
        <v>1984</v>
      </c>
      <c r="F47" s="18" t="s">
        <v>5</v>
      </c>
      <c r="G47" s="19">
        <v>0.55902777777777779</v>
      </c>
      <c r="H47" s="8">
        <v>0.57163194444444443</v>
      </c>
      <c r="I47" s="8">
        <f t="shared" si="2"/>
        <v>1.2604166666666639E-2</v>
      </c>
      <c r="J47" s="8">
        <v>1.3888888888888889E-3</v>
      </c>
      <c r="K47" s="9" t="s">
        <v>93</v>
      </c>
      <c r="L47" s="8">
        <v>0</v>
      </c>
      <c r="M47" s="4">
        <f t="shared" si="3"/>
        <v>1.3993055555555528E-2</v>
      </c>
    </row>
    <row r="48" spans="1:13" ht="15.75" customHeight="1" x14ac:dyDescent="0.25">
      <c r="A48" s="10">
        <v>38</v>
      </c>
      <c r="B48" s="17" t="s">
        <v>74</v>
      </c>
      <c r="C48" s="15"/>
      <c r="D48" s="13">
        <v>58</v>
      </c>
      <c r="E48" s="13">
        <v>1977</v>
      </c>
      <c r="F48" s="18" t="s">
        <v>39</v>
      </c>
      <c r="G48" s="21">
        <v>0.53819444444444442</v>
      </c>
      <c r="H48" s="8">
        <v>0.55114583333333333</v>
      </c>
      <c r="I48" s="8">
        <f t="shared" si="2"/>
        <v>1.2951388888888915E-2</v>
      </c>
      <c r="J48" s="8">
        <v>1.3888888888888889E-3</v>
      </c>
      <c r="K48" s="9" t="s">
        <v>95</v>
      </c>
      <c r="L48" s="8">
        <v>0</v>
      </c>
      <c r="M48" s="4">
        <f t="shared" si="3"/>
        <v>1.4340277777777804E-2</v>
      </c>
    </row>
    <row r="49" spans="1:13" ht="15.75" customHeight="1" x14ac:dyDescent="0.25">
      <c r="A49" s="10">
        <v>39</v>
      </c>
      <c r="B49" s="17" t="s">
        <v>70</v>
      </c>
      <c r="C49" s="15"/>
      <c r="D49" s="13">
        <v>51</v>
      </c>
      <c r="E49" s="13">
        <v>1988</v>
      </c>
      <c r="F49" s="18" t="s">
        <v>31</v>
      </c>
      <c r="G49" s="19">
        <v>0.52361111111111114</v>
      </c>
      <c r="H49" s="20">
        <v>0.53596064814814814</v>
      </c>
      <c r="I49" s="8">
        <f t="shared" si="2"/>
        <v>1.2349537037037006E-2</v>
      </c>
      <c r="J49" s="8">
        <v>2.0833333333333333E-3</v>
      </c>
      <c r="K49" s="9" t="s">
        <v>95</v>
      </c>
      <c r="L49" s="8">
        <v>0</v>
      </c>
      <c r="M49" s="4">
        <f t="shared" si="3"/>
        <v>1.4432870370370339E-2</v>
      </c>
    </row>
    <row r="50" spans="1:13" ht="15.75" customHeight="1" x14ac:dyDescent="0.25">
      <c r="A50" s="10">
        <v>40</v>
      </c>
      <c r="B50" s="17" t="s">
        <v>8</v>
      </c>
      <c r="C50" s="15"/>
      <c r="D50" s="13">
        <v>27</v>
      </c>
      <c r="E50" s="13">
        <v>1988</v>
      </c>
      <c r="F50" s="18" t="s">
        <v>7</v>
      </c>
      <c r="G50" s="19">
        <v>0.47361111111111115</v>
      </c>
      <c r="H50" s="22">
        <v>0.48738425925925927</v>
      </c>
      <c r="I50" s="8">
        <f t="shared" si="2"/>
        <v>1.3773148148148118E-2</v>
      </c>
      <c r="J50" s="8">
        <v>6.9444444444444447E-4</v>
      </c>
      <c r="K50" s="9" t="s">
        <v>94</v>
      </c>
      <c r="L50" s="8">
        <v>0</v>
      </c>
      <c r="M50" s="4">
        <f t="shared" si="3"/>
        <v>1.4467592592592561E-2</v>
      </c>
    </row>
    <row r="51" spans="1:13" ht="15.75" customHeight="1" x14ac:dyDescent="0.25">
      <c r="A51" s="10">
        <v>41</v>
      </c>
      <c r="B51" s="17" t="s">
        <v>60</v>
      </c>
      <c r="C51" s="15"/>
      <c r="D51" s="13">
        <v>44</v>
      </c>
      <c r="E51" s="13">
        <v>1988</v>
      </c>
      <c r="F51" s="18" t="s">
        <v>17</v>
      </c>
      <c r="G51" s="19">
        <v>0.50902777777777775</v>
      </c>
      <c r="H51" s="8">
        <v>0.52200231481481485</v>
      </c>
      <c r="I51" s="8">
        <f t="shared" si="2"/>
        <v>1.2974537037037104E-2</v>
      </c>
      <c r="J51" s="8">
        <v>2.0833333333333333E-3</v>
      </c>
      <c r="K51" s="9" t="s">
        <v>95</v>
      </c>
      <c r="L51" s="8">
        <v>0</v>
      </c>
      <c r="M51" s="4">
        <f t="shared" si="3"/>
        <v>1.5057870370370437E-2</v>
      </c>
    </row>
    <row r="52" spans="1:13" ht="15.75" customHeight="1" x14ac:dyDescent="0.25">
      <c r="A52" s="10">
        <v>42</v>
      </c>
      <c r="B52" s="17" t="s">
        <v>86</v>
      </c>
      <c r="C52" s="15"/>
      <c r="D52" s="13">
        <v>69</v>
      </c>
      <c r="E52" s="13">
        <v>1978</v>
      </c>
      <c r="F52" s="18" t="s">
        <v>23</v>
      </c>
      <c r="G52" s="19">
        <v>0.56111111111111112</v>
      </c>
      <c r="H52" s="8">
        <v>0.57616898148148155</v>
      </c>
      <c r="I52" s="8">
        <f t="shared" si="2"/>
        <v>1.505787037037043E-2</v>
      </c>
      <c r="J52" s="8">
        <v>0</v>
      </c>
      <c r="K52" s="9" t="s">
        <v>93</v>
      </c>
      <c r="L52" s="8">
        <v>0</v>
      </c>
      <c r="M52" s="4">
        <f t="shared" si="3"/>
        <v>1.505787037037043E-2</v>
      </c>
    </row>
    <row r="53" spans="1:13" ht="15.75" customHeight="1" x14ac:dyDescent="0.25">
      <c r="A53" s="10">
        <v>43</v>
      </c>
      <c r="B53" s="17" t="s">
        <v>78</v>
      </c>
      <c r="C53" s="15"/>
      <c r="D53" s="13">
        <v>75</v>
      </c>
      <c r="E53" s="13">
        <v>1972</v>
      </c>
      <c r="F53" s="18" t="s">
        <v>19</v>
      </c>
      <c r="G53" s="19">
        <v>0.57361111111111118</v>
      </c>
      <c r="H53" s="8">
        <v>0.58868055555555554</v>
      </c>
      <c r="I53" s="8">
        <f t="shared" si="2"/>
        <v>1.5069444444444358E-2</v>
      </c>
      <c r="J53" s="8">
        <v>0</v>
      </c>
      <c r="K53" s="9" t="s">
        <v>94</v>
      </c>
      <c r="L53" s="8">
        <v>0</v>
      </c>
      <c r="M53" s="4">
        <f t="shared" si="3"/>
        <v>1.5069444444444358E-2</v>
      </c>
    </row>
    <row r="54" spans="1:13" ht="15.75" customHeight="1" x14ac:dyDescent="0.25">
      <c r="A54" s="10">
        <v>44</v>
      </c>
      <c r="B54" s="17" t="s">
        <v>81</v>
      </c>
      <c r="C54" s="15"/>
      <c r="D54" s="13">
        <v>41</v>
      </c>
      <c r="E54" s="13">
        <v>1951</v>
      </c>
      <c r="F54" s="18" t="s">
        <v>30</v>
      </c>
      <c r="G54" s="19">
        <v>0.50277777777777777</v>
      </c>
      <c r="H54" s="8">
        <v>0.51523148148148146</v>
      </c>
      <c r="I54" s="8">
        <f t="shared" si="2"/>
        <v>1.2453703703703689E-2</v>
      </c>
      <c r="J54" s="8">
        <v>2.7777777777777779E-3</v>
      </c>
      <c r="K54" s="9" t="s">
        <v>95</v>
      </c>
      <c r="L54" s="8">
        <v>0</v>
      </c>
      <c r="M54" s="4">
        <f t="shared" si="3"/>
        <v>1.5231481481481467E-2</v>
      </c>
    </row>
    <row r="55" spans="1:13" ht="15.75" customHeight="1" x14ac:dyDescent="0.25">
      <c r="A55" s="11">
        <v>45</v>
      </c>
      <c r="B55" s="17" t="s">
        <v>87</v>
      </c>
      <c r="C55" s="15"/>
      <c r="D55" s="13">
        <v>40</v>
      </c>
      <c r="E55" s="13">
        <v>1985</v>
      </c>
      <c r="F55" s="18" t="s">
        <v>25</v>
      </c>
      <c r="G55" s="19">
        <v>0.50069444444444444</v>
      </c>
      <c r="H55" s="8">
        <v>0.51459490740740743</v>
      </c>
      <c r="I55" s="8">
        <f t="shared" si="2"/>
        <v>1.3900462962962989E-2</v>
      </c>
      <c r="J55" s="8">
        <v>1.3888888888888889E-3</v>
      </c>
      <c r="K55" s="9" t="s">
        <v>95</v>
      </c>
      <c r="L55" s="8">
        <v>0</v>
      </c>
      <c r="M55" s="4">
        <f t="shared" si="3"/>
        <v>1.5289351851851879E-2</v>
      </c>
    </row>
    <row r="56" spans="1:13" ht="15.75" customHeight="1" x14ac:dyDescent="0.25">
      <c r="A56" s="10">
        <v>46</v>
      </c>
      <c r="B56" s="17" t="s">
        <v>89</v>
      </c>
      <c r="C56" s="15"/>
      <c r="D56" s="13">
        <v>78</v>
      </c>
      <c r="E56" s="13">
        <v>1987</v>
      </c>
      <c r="F56" s="18" t="s">
        <v>25</v>
      </c>
      <c r="G56" s="19">
        <v>0.57986111111111105</v>
      </c>
      <c r="H56" s="8">
        <v>0.59326388888888892</v>
      </c>
      <c r="I56" s="8">
        <f t="shared" si="2"/>
        <v>1.3402777777777874E-2</v>
      </c>
      <c r="J56" s="8">
        <v>2.0833333333333333E-3</v>
      </c>
      <c r="K56" s="9" t="s">
        <v>95</v>
      </c>
      <c r="L56" s="8">
        <v>0</v>
      </c>
      <c r="M56" s="4">
        <f t="shared" si="3"/>
        <v>1.5486111111111207E-2</v>
      </c>
    </row>
    <row r="57" spans="1:13" ht="15.75" customHeight="1" x14ac:dyDescent="0.25">
      <c r="A57" s="10">
        <v>47</v>
      </c>
      <c r="B57" s="17" t="s">
        <v>85</v>
      </c>
      <c r="C57" s="15"/>
      <c r="D57" s="13">
        <v>50</v>
      </c>
      <c r="E57" s="13">
        <v>1991</v>
      </c>
      <c r="F57" s="18" t="s">
        <v>23</v>
      </c>
      <c r="G57" s="19">
        <v>0.52152777777777781</v>
      </c>
      <c r="H57" s="20">
        <v>0.53657407407407409</v>
      </c>
      <c r="I57" s="8">
        <f t="shared" si="2"/>
        <v>1.504629629629628E-2</v>
      </c>
      <c r="J57" s="8">
        <v>6.9444444444444447E-4</v>
      </c>
      <c r="K57" s="9" t="s">
        <v>57</v>
      </c>
      <c r="L57" s="8">
        <v>0</v>
      </c>
      <c r="M57" s="4">
        <f t="shared" si="3"/>
        <v>1.5740740740740725E-2</v>
      </c>
    </row>
    <row r="58" spans="1:13" ht="15.75" customHeight="1" x14ac:dyDescent="0.25">
      <c r="A58" s="10">
        <v>48</v>
      </c>
      <c r="B58" s="17" t="s">
        <v>66</v>
      </c>
      <c r="C58" s="15"/>
      <c r="D58" s="13">
        <v>52</v>
      </c>
      <c r="E58" s="13">
        <v>1989</v>
      </c>
      <c r="F58" s="18" t="s">
        <v>2</v>
      </c>
      <c r="G58" s="21">
        <v>0.52569444444444446</v>
      </c>
      <c r="H58" s="20">
        <v>0.5387615740740741</v>
      </c>
      <c r="I58" s="8">
        <f t="shared" si="2"/>
        <v>1.3067129629629637E-2</v>
      </c>
      <c r="J58" s="8">
        <v>2.7777777777777779E-3</v>
      </c>
      <c r="K58" s="9" t="s">
        <v>94</v>
      </c>
      <c r="L58" s="8">
        <v>0</v>
      </c>
      <c r="M58" s="4">
        <f t="shared" si="3"/>
        <v>1.5844907407407415E-2</v>
      </c>
    </row>
    <row r="59" spans="1:13" ht="15.75" customHeight="1" x14ac:dyDescent="0.25">
      <c r="A59" s="10">
        <v>49</v>
      </c>
      <c r="B59" s="17" t="s">
        <v>88</v>
      </c>
      <c r="C59" s="15"/>
      <c r="D59" s="13">
        <v>59</v>
      </c>
      <c r="E59" s="13">
        <v>1991</v>
      </c>
      <c r="F59" s="18" t="s">
        <v>25</v>
      </c>
      <c r="G59" s="21">
        <v>0.54027777777777775</v>
      </c>
      <c r="H59" s="8">
        <v>0.55521990740740745</v>
      </c>
      <c r="I59" s="8">
        <f t="shared" si="2"/>
        <v>1.4942129629629708E-2</v>
      </c>
      <c r="J59" s="8">
        <v>1.3888888888888889E-3</v>
      </c>
      <c r="K59" s="9" t="s">
        <v>93</v>
      </c>
      <c r="L59" s="8">
        <v>0</v>
      </c>
      <c r="M59" s="4">
        <f t="shared" si="3"/>
        <v>1.6331018518518595E-2</v>
      </c>
    </row>
    <row r="60" spans="1:13" ht="15.75" customHeight="1" x14ac:dyDescent="0.25">
      <c r="A60" s="10">
        <v>50</v>
      </c>
      <c r="B60" s="17" t="s">
        <v>82</v>
      </c>
      <c r="C60" s="15"/>
      <c r="D60" s="13">
        <v>60</v>
      </c>
      <c r="E60" s="13">
        <v>1964</v>
      </c>
      <c r="F60" s="18" t="s">
        <v>30</v>
      </c>
      <c r="G60" s="21">
        <v>0.54236111111111118</v>
      </c>
      <c r="H60" s="8">
        <v>0.55684027777777778</v>
      </c>
      <c r="I60" s="8">
        <f t="shared" si="2"/>
        <v>1.4479166666666599E-2</v>
      </c>
      <c r="J60" s="8">
        <v>2.0833333333333333E-3</v>
      </c>
      <c r="K60" s="9" t="s">
        <v>94</v>
      </c>
      <c r="L60" s="8">
        <v>0</v>
      </c>
      <c r="M60" s="4">
        <f t="shared" si="3"/>
        <v>1.6562499999999931E-2</v>
      </c>
    </row>
    <row r="61" spans="1:13" ht="15.75" customHeight="1" x14ac:dyDescent="0.25">
      <c r="A61" s="10">
        <v>51</v>
      </c>
      <c r="B61" s="17" t="s">
        <v>4</v>
      </c>
      <c r="C61" s="15"/>
      <c r="D61" s="13">
        <v>71</v>
      </c>
      <c r="E61" s="13">
        <v>1986</v>
      </c>
      <c r="F61" s="18" t="s">
        <v>2</v>
      </c>
      <c r="G61" s="19">
        <v>0.56527777777777777</v>
      </c>
      <c r="H61" s="8">
        <v>0.57915509259259257</v>
      </c>
      <c r="I61" s="8">
        <f t="shared" si="2"/>
        <v>1.3877314814814801E-2</v>
      </c>
      <c r="J61" s="8">
        <v>2.7777777777777779E-3</v>
      </c>
      <c r="K61" s="9" t="s">
        <v>96</v>
      </c>
      <c r="L61" s="8">
        <v>0</v>
      </c>
      <c r="M61" s="4">
        <f t="shared" si="3"/>
        <v>1.6655092592592579E-2</v>
      </c>
    </row>
    <row r="62" spans="1:13" ht="15.75" customHeight="1" x14ac:dyDescent="0.25">
      <c r="A62" s="10">
        <v>52</v>
      </c>
      <c r="B62" s="17" t="s">
        <v>65</v>
      </c>
      <c r="C62" s="15"/>
      <c r="D62" s="13">
        <v>65</v>
      </c>
      <c r="E62" s="13">
        <v>1961</v>
      </c>
      <c r="F62" s="18" t="s">
        <v>7</v>
      </c>
      <c r="G62" s="19">
        <v>0.55277777777777781</v>
      </c>
      <c r="H62" s="8">
        <v>0.56671296296296292</v>
      </c>
      <c r="I62" s="8">
        <f t="shared" si="2"/>
        <v>1.3935185185185106E-2</v>
      </c>
      <c r="J62" s="8">
        <v>2.7777777777777779E-3</v>
      </c>
      <c r="K62" s="9" t="s">
        <v>96</v>
      </c>
      <c r="L62" s="8">
        <v>0</v>
      </c>
      <c r="M62" s="4">
        <f t="shared" si="3"/>
        <v>1.6712962962962884E-2</v>
      </c>
    </row>
    <row r="63" spans="1:13" ht="15.75" customHeight="1" x14ac:dyDescent="0.25">
      <c r="A63" s="10">
        <v>53</v>
      </c>
      <c r="B63" s="17" t="s">
        <v>28</v>
      </c>
      <c r="C63" s="15"/>
      <c r="D63" s="13">
        <v>45</v>
      </c>
      <c r="E63" s="13">
        <v>1979</v>
      </c>
      <c r="F63" s="18" t="s">
        <v>26</v>
      </c>
      <c r="G63" s="19">
        <v>0.51111111111111118</v>
      </c>
      <c r="H63" s="8">
        <v>0.52631944444444445</v>
      </c>
      <c r="I63" s="8">
        <f t="shared" si="2"/>
        <v>1.5208333333333268E-2</v>
      </c>
      <c r="J63" s="8">
        <v>2.0833333333333333E-3</v>
      </c>
      <c r="K63" s="9" t="s">
        <v>94</v>
      </c>
      <c r="L63" s="8">
        <v>0</v>
      </c>
      <c r="M63" s="4">
        <f t="shared" si="3"/>
        <v>1.7291666666666601E-2</v>
      </c>
    </row>
    <row r="64" spans="1:13" ht="15.75" customHeight="1" x14ac:dyDescent="0.25">
      <c r="A64" s="10">
        <v>54</v>
      </c>
      <c r="B64" s="17" t="s">
        <v>71</v>
      </c>
      <c r="C64" s="15"/>
      <c r="D64" s="13">
        <v>70</v>
      </c>
      <c r="E64" s="13">
        <v>1980</v>
      </c>
      <c r="F64" s="18" t="s">
        <v>31</v>
      </c>
      <c r="G64" s="19">
        <v>0.56319444444444444</v>
      </c>
      <c r="H64" s="8">
        <v>0.57943287037037039</v>
      </c>
      <c r="I64" s="8">
        <f t="shared" si="2"/>
        <v>1.6238425925925948E-2</v>
      </c>
      <c r="J64" s="8">
        <v>1.3888888888888889E-3</v>
      </c>
      <c r="K64" s="9" t="s">
        <v>95</v>
      </c>
      <c r="L64" s="8">
        <v>0</v>
      </c>
      <c r="M64" s="4">
        <f t="shared" si="3"/>
        <v>1.7627314814814835E-2</v>
      </c>
    </row>
    <row r="65" spans="1:13" ht="15.75" customHeight="1" x14ac:dyDescent="0.25">
      <c r="A65" s="10">
        <v>55</v>
      </c>
      <c r="B65" s="17" t="s">
        <v>27</v>
      </c>
      <c r="C65" s="15"/>
      <c r="D65" s="13">
        <v>26</v>
      </c>
      <c r="E65" s="13">
        <v>1983</v>
      </c>
      <c r="F65" s="18" t="s">
        <v>26</v>
      </c>
      <c r="G65" s="19">
        <v>0.47152777777777777</v>
      </c>
      <c r="H65" s="22">
        <v>0.48800925925925925</v>
      </c>
      <c r="I65" s="8">
        <f t="shared" si="2"/>
        <v>1.6481481481481486E-2</v>
      </c>
      <c r="J65" s="8">
        <v>2.0833333333333333E-3</v>
      </c>
      <c r="K65" s="9" t="s">
        <v>93</v>
      </c>
      <c r="L65" s="8">
        <v>0</v>
      </c>
      <c r="M65" s="4">
        <f t="shared" si="3"/>
        <v>1.8564814814814819E-2</v>
      </c>
    </row>
    <row r="66" spans="1:13" ht="15.75" customHeight="1" x14ac:dyDescent="0.25">
      <c r="A66" s="10">
        <v>56</v>
      </c>
      <c r="B66" s="17" t="s">
        <v>61</v>
      </c>
      <c r="C66" s="15"/>
      <c r="D66" s="13">
        <v>63</v>
      </c>
      <c r="E66" s="13">
        <v>1987</v>
      </c>
      <c r="F66" s="18" t="s">
        <v>17</v>
      </c>
      <c r="G66" s="19">
        <v>0.54861111111111105</v>
      </c>
      <c r="H66" s="8">
        <v>0.56412037037037044</v>
      </c>
      <c r="I66" s="8">
        <f t="shared" si="2"/>
        <v>1.5509259259259389E-2</v>
      </c>
      <c r="J66" s="8">
        <v>3.472222222222222E-3</v>
      </c>
      <c r="K66" s="9" t="s">
        <v>93</v>
      </c>
      <c r="L66" s="8">
        <v>0</v>
      </c>
      <c r="M66" s="4">
        <f t="shared" si="3"/>
        <v>1.8981481481481613E-2</v>
      </c>
    </row>
    <row r="67" spans="1:13" ht="15.75" customHeight="1" x14ac:dyDescent="0.25">
      <c r="A67" s="11">
        <v>57</v>
      </c>
      <c r="B67" s="17" t="s">
        <v>73</v>
      </c>
      <c r="C67" s="15"/>
      <c r="D67" s="13">
        <v>39</v>
      </c>
      <c r="E67" s="13">
        <v>1978</v>
      </c>
      <c r="F67" s="18" t="s">
        <v>39</v>
      </c>
      <c r="G67" s="19">
        <v>0.49861111111111112</v>
      </c>
      <c r="H67" s="8">
        <v>0.51577546296296295</v>
      </c>
      <c r="I67" s="8">
        <f t="shared" si="2"/>
        <v>1.7164351851851833E-2</v>
      </c>
      <c r="J67" s="8">
        <v>3.472222222222222E-3</v>
      </c>
      <c r="K67" s="9" t="s">
        <v>93</v>
      </c>
      <c r="L67" s="8">
        <v>0</v>
      </c>
      <c r="M67" s="4">
        <f t="shared" si="3"/>
        <v>2.0636574074074057E-2</v>
      </c>
    </row>
    <row r="68" spans="1:13" ht="15.7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.75" x14ac:dyDescent="0.25">
      <c r="A69" s="1" t="s">
        <v>45</v>
      </c>
      <c r="B69" s="3"/>
      <c r="M69" s="3"/>
    </row>
    <row r="70" spans="1:13" ht="15.75" x14ac:dyDescent="0.25">
      <c r="A70" s="3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3"/>
    </row>
    <row r="71" spans="1:13" ht="15.75" x14ac:dyDescent="0.25">
      <c r="A71" s="1" t="s">
        <v>46</v>
      </c>
      <c r="B71" s="3"/>
      <c r="M71" s="3"/>
    </row>
  </sheetData>
  <sortState ref="A11:M67">
    <sortCondition ref="A11"/>
  </sortState>
  <mergeCells count="3">
    <mergeCell ref="B10:C10"/>
    <mergeCell ref="C1:L7"/>
    <mergeCell ref="A8:M8"/>
  </mergeCells>
  <pageMargins left="0.7" right="0.7" top="0.75" bottom="0.75" header="0.3" footer="0.3"/>
  <pageSetup paperSize="9" scale="80" fitToHeight="0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2017-02-16T10:20:54Z</dcterms:modified>
</cp:coreProperties>
</file>